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FD4F2957-36A7-4353-91DB-6C9F5F1D57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I11" i="5" l="1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<sst xmlns="http://schemas.openxmlformats.org/spreadsheetml/2006/main" count="71" uniqueCount="30">
  <si>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</si>
  <si>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</si>
  <si>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</si>
  <si>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</si>
  <si>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</si>
  <si>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</si>
  <si>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</si>
  <si>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</si>
  <si>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</si>
  <si>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</si>
  <si>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</si>
  <si>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</si>
  <si>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</si>
  <si>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</si>
  <si>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</si>
  <si>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</si>
  <si>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</si>
  <si>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</si>
  <si>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</si>
  <si>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</si>
  <si>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</si>
  <si>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</si>
  <si>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</si>
  <si>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</si>
  <si>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3.</t>
  </si>
  <si>
    <t>Luja</t>
  </si>
  <si>
    <t>Tami Niemi</t>
  </si>
  <si>
    <t>1.11.2000   Vaasa</t>
  </si>
  <si>
    <t>Luja = Laihian Luja  (1996),  kasvattajaseura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</si>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</sst>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3" t="s">
        <v>26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4">
        <v>2021</v>
      </c>
      <c r="Y4" s="64" t="s">
        <v>24</v>
      </c>
      <c r="Z4" s="65" t="s">
        <v>25</v>
      </c>
      <c r="AA4" s="64">
        <v>10</v>
      </c>
      <c r="AB4" s="64">
        <v>0</v>
      </c>
      <c r="AC4" s="64">
        <v>2</v>
      </c>
      <c r="AD4" s="64">
        <v>0</v>
      </c>
      <c r="AE4" s="64">
        <v>15</v>
      </c>
      <c r="AF4" s="66">
        <v>0.31909999999999999</v>
      </c>
      <c r="AG4" s="67">
        <v>47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57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2023</v>
      </c>
      <c r="Y5" s="12" t="s">
        <v>29</v>
      </c>
      <c r="Z5" s="1" t="s">
        <v>25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10">
        <v>6</v>
      </c>
      <c r="AH5" s="39"/>
      <c r="AI5" s="7"/>
      <c r="AJ5" s="7"/>
      <c r="AK5" s="7"/>
      <c r="AL5" s="16"/>
      <c r="AM5" s="12"/>
      <c r="AN5" s="12"/>
      <c r="AO5" s="12"/>
      <c r="AP5" s="12"/>
      <c r="AQ5" s="12"/>
      <c r="AR5" s="31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SUM(E5:E5)</f>
        <v>0</v>
      </c>
      <c r="F6" s="35">
        <f>SUM(F5:F5)</f>
        <v>0</v>
      </c>
      <c r="G6" s="35">
        <f>SUM(G5:G5)</f>
        <v>0</v>
      </c>
      <c r="H6" s="35">
        <f>SUM(H5:H5)</f>
        <v>0</v>
      </c>
      <c r="I6" s="35">
        <f>SUM(I5:I5)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10"/>
      <c r="Q6" s="35">
        <f>SUM(Q5:Q5)</f>
        <v>0</v>
      </c>
      <c r="R6" s="35">
        <f>SUM(R5:R5)</f>
        <v>0</v>
      </c>
      <c r="S6" s="35">
        <f>SUM(S5:S5)</f>
        <v>0</v>
      </c>
      <c r="T6" s="35">
        <f>SUM(T5:T5)</f>
        <v>0</v>
      </c>
      <c r="U6" s="35">
        <f>SUM(U5:U5)</f>
        <v>0</v>
      </c>
      <c r="V6" s="15">
        <v>0</v>
      </c>
      <c r="W6" s="20">
        <f>SUM(W5:W5)</f>
        <v>0</v>
      </c>
      <c r="X6" s="62" t="s">
        <v>13</v>
      </c>
      <c r="Y6" s="11"/>
      <c r="Z6" s="9"/>
      <c r="AA6" s="35">
        <f>SUM(AA4:AA5)</f>
        <v>11</v>
      </c>
      <c r="AB6" s="35">
        <f>SUM(AB4:AB5)</f>
        <v>0</v>
      </c>
      <c r="AC6" s="35">
        <f>SUM(AC4:AC5)</f>
        <v>2</v>
      </c>
      <c r="AD6" s="35">
        <f>SUM(AD4:AD5)</f>
        <v>0</v>
      </c>
      <c r="AE6" s="35">
        <f>SUM(AE4:AE5)</f>
        <v>15</v>
      </c>
      <c r="AF6" s="36">
        <f>PRODUCT(AE6/AG6)</f>
        <v>0.28301886792452829</v>
      </c>
      <c r="AG6" s="20">
        <f>SUM(AG4:AG5)</f>
        <v>53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20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6"/>
      <c r="R8" s="16" t="s">
        <v>10</v>
      </c>
      <c r="S8" s="16"/>
      <c r="T8" s="52" t="s">
        <v>28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/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11</v>
      </c>
      <c r="F11" s="45">
        <f>PRODUCT(AB6+AN6)</f>
        <v>0</v>
      </c>
      <c r="G11" s="45">
        <f>PRODUCT(AC6+AO6)</f>
        <v>2</v>
      </c>
      <c r="H11" s="45">
        <f>PRODUCT(AD6+AP6)</f>
        <v>0</v>
      </c>
      <c r="I11" s="45">
        <f>PRODUCT(AE6+AQ6)</f>
        <v>15</v>
      </c>
      <c r="J11" s="58">
        <f>PRODUCT(I11/K11)</f>
        <v>0.28301886792452829</v>
      </c>
      <c r="K11" s="10">
        <f>PRODUCT(AG6+AS6)</f>
        <v>53</v>
      </c>
      <c r="L11" s="51">
        <f>PRODUCT((F11+G11)/E11)</f>
        <v>0.18181818181818182</v>
      </c>
      <c r="M11" s="51">
        <f>PRODUCT(H11/E11)</f>
        <v>0</v>
      </c>
      <c r="N11" s="51">
        <f>PRODUCT((F11+G11+H11)/E11)</f>
        <v>0.18181818181818182</v>
      </c>
      <c r="O11" s="51">
        <f>PRODUCT(I11/E11)</f>
        <v>1.3636363636363635</v>
      </c>
      <c r="Q11" s="16"/>
      <c r="R11" s="16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11</v>
      </c>
      <c r="F12" s="45">
        <f t="shared" ref="F12:I12" si="0">SUM(F9:F11)</f>
        <v>0</v>
      </c>
      <c r="G12" s="45">
        <f t="shared" si="0"/>
        <v>2</v>
      </c>
      <c r="H12" s="45">
        <f t="shared" si="0"/>
        <v>0</v>
      </c>
      <c r="I12" s="45">
        <f t="shared" si="0"/>
        <v>15</v>
      </c>
      <c r="J12" s="58">
        <f>PRODUCT(I12/K12)</f>
        <v>0.28301886792452829</v>
      </c>
      <c r="K12" s="16">
        <f>SUM(K9:K11)</f>
        <v>53</v>
      </c>
      <c r="L12" s="51">
        <f>PRODUCT((F12+G12)/E12)</f>
        <v>0.18181818181818182</v>
      </c>
      <c r="M12" s="51">
        <f>PRODUCT(H12/E12)</f>
        <v>0</v>
      </c>
      <c r="N12" s="51">
        <f>PRODUCT((F12+G12+H12)/E12)</f>
        <v>0.18181818181818182</v>
      </c>
      <c r="O12" s="51">
        <f>PRODUCT(I12/E12)</f>
        <v>1.3636363636363635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6"/>
      <c r="AJ177" s="16"/>
      <c r="AK177" s="10"/>
      <c r="AL177" s="10"/>
    </row>
    <row r="178" spans="12:38" x14ac:dyDescent="0.25">
      <c r="R178" s="18"/>
      <c r="S178" s="18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6"/>
      <c r="AJ178" s="16"/>
    </row>
    <row r="179" spans="12:38" x14ac:dyDescent="0.25">
      <c r="R179" s="18"/>
      <c r="S179" s="18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6"/>
      <c r="AJ179" s="16"/>
    </row>
    <row r="180" spans="12:38" x14ac:dyDescent="0.25">
      <c r="R180" s="18"/>
      <c r="S180" s="18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I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2023-09-01T19:37:40Z</dcterms:modified>
</cp:coreProperties>
</file>